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EE SOST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39" i="1"/>
  <c r="G39"/>
  <c r="F39"/>
  <c r="D39"/>
  <c r="C39"/>
  <c r="H38"/>
  <c r="G38"/>
  <c r="F38"/>
  <c r="D38"/>
  <c r="C38"/>
  <c r="H37"/>
  <c r="G37"/>
  <c r="F37"/>
  <c r="D37"/>
  <c r="C37"/>
  <c r="H36"/>
  <c r="H40" s="1"/>
  <c r="G36"/>
  <c r="G40" s="1"/>
  <c r="F36"/>
  <c r="F40" s="1"/>
  <c r="D36"/>
  <c r="D40" s="1"/>
  <c r="C36"/>
  <c r="C40" s="1"/>
  <c r="H35"/>
  <c r="G35"/>
  <c r="F35"/>
  <c r="D35"/>
  <c r="C35"/>
  <c r="E34"/>
  <c r="E33"/>
  <c r="E32"/>
  <c r="E31"/>
  <c r="E35" s="1"/>
  <c r="H30"/>
  <c r="G30"/>
  <c r="F30"/>
  <c r="D30"/>
  <c r="C30"/>
  <c r="E29"/>
  <c r="E28"/>
  <c r="E27"/>
  <c r="E30" s="1"/>
  <c r="E26"/>
  <c r="H25"/>
  <c r="G25"/>
  <c r="F25"/>
  <c r="D25"/>
  <c r="C25"/>
  <c r="E24"/>
  <c r="E23"/>
  <c r="E22"/>
  <c r="E21"/>
  <c r="E25" s="1"/>
  <c r="H20"/>
  <c r="G20"/>
  <c r="F20"/>
  <c r="D20"/>
  <c r="C20"/>
  <c r="E19"/>
  <c r="E18"/>
  <c r="E17"/>
  <c r="E20" s="1"/>
  <c r="E16"/>
  <c r="H15"/>
  <c r="G15"/>
  <c r="F15"/>
  <c r="D15"/>
  <c r="C15"/>
  <c r="E14"/>
  <c r="E39" s="1"/>
  <c r="E13"/>
  <c r="E38" s="1"/>
  <c r="E12"/>
  <c r="E11"/>
  <c r="E36" s="1"/>
  <c r="E40" l="1"/>
  <c r="E15"/>
  <c r="E37"/>
</calcChain>
</file>

<file path=xl/sharedStrings.xml><?xml version="1.0" encoding="utf-8"?>
<sst xmlns="http://schemas.openxmlformats.org/spreadsheetml/2006/main" count="51" uniqueCount="25">
  <si>
    <t>SISTEMA EDUCATIVO ESTATAL</t>
  </si>
  <si>
    <t>Dirección de Planeación, Programación y Presupuesto</t>
  </si>
  <si>
    <t>Departamento de Información y Estadística Educativa</t>
  </si>
  <si>
    <t>Alumnos, Grupos, Docentes y Escuelas por Sostenimiento</t>
  </si>
  <si>
    <t>Educación Preescolar, Ciclo Escolar 2015-2016</t>
  </si>
  <si>
    <t>Matrícula en Educación Preescolar por Sostenimiento,  2015-2016</t>
  </si>
  <si>
    <t>Municipio</t>
  </si>
  <si>
    <t>Sostenimiento</t>
  </si>
  <si>
    <t>Alumnos</t>
  </si>
  <si>
    <t>Grupos</t>
  </si>
  <si>
    <t>Docentes</t>
  </si>
  <si>
    <t>Escuelas</t>
  </si>
  <si>
    <t>Hombres</t>
  </si>
  <si>
    <t>Mujeres</t>
  </si>
  <si>
    <t>Total</t>
  </si>
  <si>
    <t>Ensenada</t>
  </si>
  <si>
    <t xml:space="preserve"> Estatal</t>
  </si>
  <si>
    <t xml:space="preserve"> Federal</t>
  </si>
  <si>
    <t xml:space="preserve"> Federalizado</t>
  </si>
  <si>
    <t xml:space="preserve"> Particular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</si>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</sst>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9" fontId="10" fillId="0" borderId="0" applyFon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5" fontId="11" fillId="0" borderId="0"/>
    <xf numFmtId="165" fontId="1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5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2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7" fillId="15" borderId="0" xfId="2" applyFont="1" applyFill="1" applyBorder="1" applyAlignment="1">
      <alignment horizontal="center" vertical="center" wrapText="1"/>
    </xf>
    <xf numFmtId="0" fontId="8" fillId="15" borderId="8" xfId="2" applyFont="1" applyFill="1" applyBorder="1" applyAlignment="1">
      <alignment horizontal="left" vertical="center" wrapText="1"/>
    </xf>
    <xf numFmtId="3" fontId="8" fillId="15" borderId="0" xfId="2" applyNumberFormat="1" applyFont="1" applyFill="1" applyBorder="1" applyAlignment="1">
      <alignment horizontal="center" vertical="center"/>
    </xf>
    <xf numFmtId="3" fontId="7" fillId="15" borderId="0" xfId="2" applyNumberFormat="1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 wrapText="1"/>
    </xf>
    <xf numFmtId="0" fontId="7" fillId="18" borderId="8" xfId="2" applyFont="1" applyFill="1" applyBorder="1" applyAlignment="1">
      <alignment horizontal="center" vertical="center" wrapText="1"/>
    </xf>
    <xf numFmtId="3" fontId="7" fillId="18" borderId="0" xfId="2" applyNumberFormat="1" applyFont="1" applyFill="1" applyBorder="1" applyAlignment="1">
      <alignment horizontal="center" vertical="center"/>
    </xf>
    <xf numFmtId="3" fontId="7" fillId="18" borderId="8" xfId="2" applyNumberFormat="1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 wrapText="1"/>
    </xf>
    <xf numFmtId="0" fontId="7" fillId="19" borderId="8" xfId="2" applyFont="1" applyFill="1" applyBorder="1" applyAlignment="1">
      <alignment horizontal="center" vertical="center" wrapText="1"/>
    </xf>
    <xf numFmtId="3" fontId="7" fillId="19" borderId="0" xfId="2" applyNumberFormat="1" applyFont="1" applyFill="1" applyBorder="1" applyAlignment="1">
      <alignment horizontal="center" vertical="center"/>
    </xf>
    <xf numFmtId="3" fontId="7" fillId="19" borderId="8" xfId="2" applyNumberFormat="1" applyFont="1" applyFill="1" applyBorder="1" applyAlignment="1">
      <alignment horizontal="center" vertical="center"/>
    </xf>
    <xf numFmtId="3" fontId="7" fillId="20" borderId="0" xfId="0" applyNumberFormat="1" applyFont="1" applyFill="1" applyBorder="1" applyAlignment="1">
      <alignment horizontal="center" vertical="center"/>
    </xf>
    <xf numFmtId="3" fontId="7" fillId="20" borderId="8" xfId="0" applyNumberFormat="1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 wrapText="1"/>
    </xf>
    <xf numFmtId="0" fontId="9" fillId="21" borderId="4" xfId="2" applyFont="1" applyFill="1" applyBorder="1" applyAlignment="1">
      <alignment horizontal="left" vertical="center" wrapText="1"/>
    </xf>
    <xf numFmtId="3" fontId="9" fillId="21" borderId="3" xfId="0" applyNumberFormat="1" applyFont="1" applyFill="1" applyBorder="1" applyAlignment="1">
      <alignment horizontal="center" vertical="center"/>
    </xf>
    <xf numFmtId="3" fontId="9" fillId="21" borderId="4" xfId="0" applyNumberFormat="1" applyFont="1" applyFill="1" applyBorder="1" applyAlignment="1">
      <alignment horizontal="center" vertical="center"/>
    </xf>
    <xf numFmtId="164" fontId="0" fillId="15" borderId="0" xfId="1" applyNumberFormat="1" applyFont="1" applyFill="1" applyAlignment="1">
      <alignment vertical="center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2" applyFont="1" applyFill="1" applyBorder="1" applyAlignment="1">
      <alignment horizontal="left" vertical="center" wrapText="1"/>
    </xf>
    <xf numFmtId="3" fontId="9" fillId="21" borderId="0" xfId="0" applyNumberFormat="1" applyFont="1" applyFill="1" applyBorder="1" applyAlignment="1">
      <alignment horizontal="center" vertical="center"/>
    </xf>
    <xf numFmtId="3" fontId="9" fillId="21" borderId="8" xfId="0" applyNumberFormat="1" applyFont="1" applyFill="1" applyBorder="1" applyAlignment="1">
      <alignment horizontal="center" vertical="center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/>
    </xf>
    <xf numFmtId="3" fontId="9" fillId="21" borderId="9" xfId="0" applyNumberFormat="1" applyFont="1" applyFill="1" applyBorder="1" applyAlignment="1">
      <alignment horizontal="center" vertical="center"/>
    </xf>
    <xf numFmtId="3" fontId="9" fillId="21" borderId="10" xfId="0" applyNumberFormat="1" applyFont="1" applyFill="1" applyBorder="1" applyAlignment="1">
      <alignment horizontal="center" vertical="center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2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4"/>
  <sheetViews>
    <sheetView tabSelected="1" zoomScaleNormal="100" workbookViewId="0">
      <selection activeCell="A7" sqref="A7"/>
    </sheetView>
  </sheetViews>
  <sheetFormatPr baseColWidth="10" defaultColWidth="11.42578125" defaultRowHeight="12.75"/>
  <cols>
    <col min="1" max="2" width="13.85546875" style="6" customWidth="1"/>
    <col min="3" max="5" width="9.42578125" style="6" customWidth="1"/>
    <col min="6" max="8" width="11.42578125" style="6"/>
    <col min="9" max="15" width="11.42578125" style="2"/>
    <col min="16" max="16384" width="11.42578125" style="6"/>
  </cols>
  <sheetData>
    <row r="1" spans="1:29" s="2" customFormat="1" ht="11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9" s="3" customFormat="1" ht="11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29" s="3" customFormat="1" ht="11.2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29" s="3" customFormat="1" ht="11.25">
      <c r="A4" s="4"/>
      <c r="B4" s="4"/>
      <c r="C4" s="4"/>
      <c r="D4" s="4"/>
      <c r="E4" s="4"/>
      <c r="F4" s="4"/>
      <c r="G4" s="4"/>
      <c r="H4" s="4"/>
    </row>
    <row r="5" spans="1:29" s="3" customFormat="1" ht="13.5" customHeight="1">
      <c r="A5" s="1" t="s">
        <v>3</v>
      </c>
      <c r="B5" s="1"/>
      <c r="C5" s="1"/>
      <c r="D5" s="1"/>
      <c r="E5" s="1"/>
      <c r="F5" s="1"/>
      <c r="G5" s="1"/>
      <c r="H5" s="1"/>
    </row>
    <row r="6" spans="1:29" s="3" customFormat="1">
      <c r="A6" s="1" t="s">
        <v>4</v>
      </c>
      <c r="B6" s="1"/>
      <c r="C6" s="1"/>
      <c r="D6" s="1"/>
      <c r="E6" s="1"/>
      <c r="F6" s="1"/>
      <c r="G6" s="1"/>
      <c r="H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2" customFormat="1" ht="13.5" thickBot="1"/>
    <row r="8" spans="1:29" ht="16.5" customHeight="1" thickTop="1" thickBot="1">
      <c r="A8" s="5" t="s">
        <v>5</v>
      </c>
      <c r="B8" s="5"/>
      <c r="C8" s="5"/>
      <c r="D8" s="5"/>
      <c r="E8" s="5"/>
      <c r="F8" s="5"/>
      <c r="G8" s="5"/>
      <c r="H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3.5" customHeight="1" thickTop="1" thickBot="1">
      <c r="A9" s="7" t="s">
        <v>6</v>
      </c>
      <c r="B9" s="8" t="s">
        <v>7</v>
      </c>
      <c r="C9" s="9" t="s">
        <v>8</v>
      </c>
      <c r="D9" s="10"/>
      <c r="E9" s="11"/>
      <c r="F9" s="8" t="s">
        <v>9</v>
      </c>
      <c r="G9" s="8" t="s">
        <v>10</v>
      </c>
      <c r="H9" s="7" t="s">
        <v>11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3.5" customHeight="1" thickTop="1">
      <c r="A10" s="12"/>
      <c r="B10" s="13"/>
      <c r="C10" s="14" t="s">
        <v>12</v>
      </c>
      <c r="D10" s="14" t="s">
        <v>13</v>
      </c>
      <c r="E10" s="14" t="s">
        <v>14</v>
      </c>
      <c r="F10" s="13"/>
      <c r="G10" s="13"/>
      <c r="H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3.5" customHeight="1">
      <c r="A11" s="15" t="s">
        <v>15</v>
      </c>
      <c r="B11" s="16" t="s">
        <v>16</v>
      </c>
      <c r="C11" s="17">
        <v>2365</v>
      </c>
      <c r="D11" s="17">
        <v>2407</v>
      </c>
      <c r="E11" s="18">
        <f>SUM(C11:D11)</f>
        <v>4772</v>
      </c>
      <c r="F11" s="17">
        <v>213</v>
      </c>
      <c r="G11" s="17">
        <v>218</v>
      </c>
      <c r="H11" s="17">
        <v>55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19"/>
      <c r="B12" s="16" t="s">
        <v>17</v>
      </c>
      <c r="C12" s="17">
        <v>110</v>
      </c>
      <c r="D12" s="17">
        <v>95</v>
      </c>
      <c r="E12" s="18">
        <f t="shared" ref="E12:E34" si="0">SUM(C12:D12)</f>
        <v>205</v>
      </c>
      <c r="F12" s="17">
        <v>36</v>
      </c>
      <c r="G12" s="17">
        <v>42</v>
      </c>
      <c r="H12" s="17">
        <v>36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3.5" customHeight="1">
      <c r="A13" s="19"/>
      <c r="B13" s="16" t="s">
        <v>18</v>
      </c>
      <c r="C13" s="17">
        <v>5364</v>
      </c>
      <c r="D13" s="17">
        <v>5229</v>
      </c>
      <c r="E13" s="18">
        <f t="shared" si="0"/>
        <v>10593</v>
      </c>
      <c r="F13" s="17">
        <v>476</v>
      </c>
      <c r="G13" s="17">
        <v>468</v>
      </c>
      <c r="H13" s="17">
        <v>150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3.5" customHeight="1">
      <c r="A14" s="19"/>
      <c r="B14" s="16" t="s">
        <v>19</v>
      </c>
      <c r="C14" s="17">
        <v>1127</v>
      </c>
      <c r="D14" s="17">
        <v>1003</v>
      </c>
      <c r="E14" s="18">
        <f t="shared" si="0"/>
        <v>2130</v>
      </c>
      <c r="F14" s="17">
        <v>132</v>
      </c>
      <c r="G14" s="17">
        <v>128</v>
      </c>
      <c r="H14" s="17">
        <v>48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3.5" customHeight="1">
      <c r="A15" s="19"/>
      <c r="B15" s="20" t="s">
        <v>14</v>
      </c>
      <c r="C15" s="21">
        <f>SUM(C11:C14)</f>
        <v>8966</v>
      </c>
      <c r="D15" s="21">
        <f t="shared" ref="D15:H15" si="1">SUM(D11:D14)</f>
        <v>8734</v>
      </c>
      <c r="E15" s="21">
        <f t="shared" si="1"/>
        <v>17700</v>
      </c>
      <c r="F15" s="22">
        <f t="shared" si="1"/>
        <v>857</v>
      </c>
      <c r="G15" s="22">
        <f t="shared" si="1"/>
        <v>856</v>
      </c>
      <c r="H15" s="21">
        <f t="shared" si="1"/>
        <v>289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5" customHeight="1">
      <c r="A16" s="15" t="s">
        <v>20</v>
      </c>
      <c r="B16" s="16" t="s">
        <v>16</v>
      </c>
      <c r="C16" s="17">
        <v>5063</v>
      </c>
      <c r="D16" s="17">
        <v>5045</v>
      </c>
      <c r="E16" s="18">
        <f t="shared" si="0"/>
        <v>10108</v>
      </c>
      <c r="F16" s="17">
        <v>440</v>
      </c>
      <c r="G16" s="17">
        <v>441</v>
      </c>
      <c r="H16" s="17">
        <v>90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.5" customHeight="1">
      <c r="A17" s="23"/>
      <c r="B17" s="16" t="s">
        <v>17</v>
      </c>
      <c r="C17" s="17">
        <v>227</v>
      </c>
      <c r="D17" s="17">
        <v>199</v>
      </c>
      <c r="E17" s="18">
        <f t="shared" si="0"/>
        <v>426</v>
      </c>
      <c r="F17" s="17">
        <v>40</v>
      </c>
      <c r="G17" s="17">
        <v>49</v>
      </c>
      <c r="H17" s="17">
        <v>40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.5" customHeight="1">
      <c r="A18" s="23"/>
      <c r="B18" s="16" t="s">
        <v>18</v>
      </c>
      <c r="C18" s="17">
        <v>9372</v>
      </c>
      <c r="D18" s="17">
        <v>9283</v>
      </c>
      <c r="E18" s="18">
        <f t="shared" si="0"/>
        <v>18655</v>
      </c>
      <c r="F18" s="17">
        <v>816</v>
      </c>
      <c r="G18" s="17">
        <v>816</v>
      </c>
      <c r="H18" s="17">
        <v>209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customHeight="1">
      <c r="A19" s="23"/>
      <c r="B19" s="16" t="s">
        <v>19</v>
      </c>
      <c r="C19" s="17">
        <v>2404</v>
      </c>
      <c r="D19" s="17">
        <v>2265</v>
      </c>
      <c r="E19" s="18">
        <f t="shared" si="0"/>
        <v>4669</v>
      </c>
      <c r="F19" s="17">
        <v>319</v>
      </c>
      <c r="G19" s="17">
        <v>284</v>
      </c>
      <c r="H19" s="17">
        <v>96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customHeight="1">
      <c r="A20" s="23"/>
      <c r="B20" s="20" t="s">
        <v>14</v>
      </c>
      <c r="C20" s="21">
        <f>SUM(C16:C19)</f>
        <v>17066</v>
      </c>
      <c r="D20" s="21">
        <f t="shared" ref="D20:H20" si="2">SUM(D16:D19)</f>
        <v>16792</v>
      </c>
      <c r="E20" s="21">
        <f t="shared" si="2"/>
        <v>33858</v>
      </c>
      <c r="F20" s="22">
        <f t="shared" si="2"/>
        <v>1615</v>
      </c>
      <c r="G20" s="22">
        <f t="shared" si="2"/>
        <v>1590</v>
      </c>
      <c r="H20" s="21">
        <f t="shared" si="2"/>
        <v>435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3.5" customHeight="1">
      <c r="A21" s="15" t="s">
        <v>21</v>
      </c>
      <c r="B21" s="16" t="s">
        <v>16</v>
      </c>
      <c r="C21" s="17">
        <v>319</v>
      </c>
      <c r="D21" s="17">
        <v>345</v>
      </c>
      <c r="E21" s="18">
        <f t="shared" si="0"/>
        <v>664</v>
      </c>
      <c r="F21" s="17">
        <v>32</v>
      </c>
      <c r="G21" s="17">
        <v>32</v>
      </c>
      <c r="H21" s="17">
        <v>12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3.5" customHeight="1">
      <c r="A22" s="23"/>
      <c r="B22" s="16" t="s">
        <v>17</v>
      </c>
      <c r="C22" s="17">
        <v>37</v>
      </c>
      <c r="D22" s="17">
        <v>35</v>
      </c>
      <c r="E22" s="18">
        <f t="shared" si="0"/>
        <v>72</v>
      </c>
      <c r="F22" s="17">
        <v>7</v>
      </c>
      <c r="G22" s="17">
        <v>7</v>
      </c>
      <c r="H22" s="17">
        <v>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customHeight="1">
      <c r="A23" s="23"/>
      <c r="B23" s="16" t="s">
        <v>18</v>
      </c>
      <c r="C23" s="17">
        <v>1309</v>
      </c>
      <c r="D23" s="17">
        <v>1343</v>
      </c>
      <c r="E23" s="18">
        <f t="shared" si="0"/>
        <v>2652</v>
      </c>
      <c r="F23" s="17">
        <v>122</v>
      </c>
      <c r="G23" s="17">
        <v>119</v>
      </c>
      <c r="H23" s="17">
        <v>30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customHeight="1">
      <c r="A24" s="23"/>
      <c r="B24" s="16" t="s">
        <v>19</v>
      </c>
      <c r="C24" s="17">
        <v>226</v>
      </c>
      <c r="D24" s="17">
        <v>205</v>
      </c>
      <c r="E24" s="18">
        <f t="shared" si="0"/>
        <v>431</v>
      </c>
      <c r="F24" s="17">
        <v>55</v>
      </c>
      <c r="G24" s="17">
        <v>30</v>
      </c>
      <c r="H24" s="17">
        <v>13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 customHeight="1">
      <c r="A25" s="23"/>
      <c r="B25" s="24" t="s">
        <v>14</v>
      </c>
      <c r="C25" s="25">
        <f>SUM(C21:C24)</f>
        <v>1891</v>
      </c>
      <c r="D25" s="25">
        <f t="shared" ref="D25:H25" si="3">SUM(D21:D24)</f>
        <v>1928</v>
      </c>
      <c r="E25" s="25">
        <f t="shared" si="3"/>
        <v>3819</v>
      </c>
      <c r="F25" s="26">
        <f t="shared" si="3"/>
        <v>216</v>
      </c>
      <c r="G25" s="26">
        <f t="shared" si="3"/>
        <v>188</v>
      </c>
      <c r="H25" s="25">
        <f t="shared" si="3"/>
        <v>62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 customHeight="1">
      <c r="A26" s="15" t="s">
        <v>22</v>
      </c>
      <c r="B26" s="16" t="s">
        <v>16</v>
      </c>
      <c r="C26" s="17">
        <v>5487</v>
      </c>
      <c r="D26" s="17">
        <v>5231</v>
      </c>
      <c r="E26" s="18">
        <f t="shared" si="0"/>
        <v>10718</v>
      </c>
      <c r="F26" s="17">
        <v>430</v>
      </c>
      <c r="G26" s="17">
        <v>432</v>
      </c>
      <c r="H26" s="17">
        <v>86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customHeight="1">
      <c r="A27" s="23"/>
      <c r="B27" s="16" t="s">
        <v>17</v>
      </c>
      <c r="C27" s="17">
        <v>119</v>
      </c>
      <c r="D27" s="17">
        <v>115</v>
      </c>
      <c r="E27" s="18">
        <f t="shared" si="0"/>
        <v>234</v>
      </c>
      <c r="F27" s="17">
        <v>11</v>
      </c>
      <c r="G27" s="17">
        <v>13</v>
      </c>
      <c r="H27" s="17">
        <v>11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customHeight="1">
      <c r="A28" s="23"/>
      <c r="B28" s="16" t="s">
        <v>18</v>
      </c>
      <c r="C28" s="17">
        <v>13336</v>
      </c>
      <c r="D28" s="17">
        <v>13186</v>
      </c>
      <c r="E28" s="18">
        <f t="shared" si="0"/>
        <v>26522</v>
      </c>
      <c r="F28" s="17">
        <v>1112</v>
      </c>
      <c r="G28" s="17">
        <v>1043</v>
      </c>
      <c r="H28" s="17">
        <v>211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5" customHeight="1">
      <c r="A29" s="23"/>
      <c r="B29" s="16" t="s">
        <v>19</v>
      </c>
      <c r="C29" s="17">
        <v>5189</v>
      </c>
      <c r="D29" s="17">
        <v>4910</v>
      </c>
      <c r="E29" s="18">
        <f t="shared" si="0"/>
        <v>10099</v>
      </c>
      <c r="F29" s="17">
        <v>675</v>
      </c>
      <c r="G29" s="17">
        <v>653</v>
      </c>
      <c r="H29" s="17">
        <v>275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5" customHeight="1">
      <c r="A30" s="23"/>
      <c r="B30" s="20" t="s">
        <v>14</v>
      </c>
      <c r="C30" s="21">
        <f>SUM(C26:C29)</f>
        <v>24131</v>
      </c>
      <c r="D30" s="21">
        <f t="shared" ref="D30:H30" si="4">SUM(D26:D29)</f>
        <v>23442</v>
      </c>
      <c r="E30" s="21">
        <f t="shared" si="4"/>
        <v>47573</v>
      </c>
      <c r="F30" s="22">
        <f t="shared" si="4"/>
        <v>2228</v>
      </c>
      <c r="G30" s="22">
        <f t="shared" si="4"/>
        <v>2141</v>
      </c>
      <c r="H30" s="21">
        <f t="shared" si="4"/>
        <v>583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customHeight="1">
      <c r="A31" s="15" t="s">
        <v>23</v>
      </c>
      <c r="B31" s="16" t="s">
        <v>16</v>
      </c>
      <c r="C31" s="17">
        <v>284</v>
      </c>
      <c r="D31" s="17">
        <v>328</v>
      </c>
      <c r="E31" s="18">
        <f t="shared" si="0"/>
        <v>612</v>
      </c>
      <c r="F31" s="17">
        <v>27</v>
      </c>
      <c r="G31" s="17">
        <v>27</v>
      </c>
      <c r="H31" s="17">
        <v>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customHeight="1">
      <c r="A32" s="19"/>
      <c r="B32" s="16" t="s">
        <v>17</v>
      </c>
      <c r="C32" s="17">
        <v>1</v>
      </c>
      <c r="D32" s="17">
        <v>4</v>
      </c>
      <c r="E32" s="18">
        <f t="shared" si="0"/>
        <v>5</v>
      </c>
      <c r="F32" s="17">
        <v>3</v>
      </c>
      <c r="G32" s="17">
        <v>3</v>
      </c>
      <c r="H32" s="17">
        <v>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5" customHeight="1">
      <c r="A33" s="19"/>
      <c r="B33" s="16" t="s">
        <v>18</v>
      </c>
      <c r="C33" s="17">
        <v>1212</v>
      </c>
      <c r="D33" s="17">
        <v>1150</v>
      </c>
      <c r="E33" s="18">
        <f t="shared" si="0"/>
        <v>2362</v>
      </c>
      <c r="F33" s="17">
        <v>107</v>
      </c>
      <c r="G33" s="17">
        <v>108</v>
      </c>
      <c r="H33" s="17">
        <v>29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5" customHeight="1">
      <c r="A34" s="19"/>
      <c r="B34" s="16" t="s">
        <v>19</v>
      </c>
      <c r="C34" s="17">
        <v>332</v>
      </c>
      <c r="D34" s="17">
        <v>309</v>
      </c>
      <c r="E34" s="18">
        <f t="shared" si="0"/>
        <v>641</v>
      </c>
      <c r="F34" s="17">
        <v>42</v>
      </c>
      <c r="G34" s="17">
        <v>42</v>
      </c>
      <c r="H34" s="17">
        <v>19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customHeight="1" thickBot="1">
      <c r="A35" s="19"/>
      <c r="B35" s="24" t="s">
        <v>14</v>
      </c>
      <c r="C35" s="27">
        <f>SUM(C31:C34)</f>
        <v>1829</v>
      </c>
      <c r="D35" s="27">
        <f t="shared" ref="D35:H35" si="5">SUM(D31:D34)</f>
        <v>1791</v>
      </c>
      <c r="E35" s="25">
        <f t="shared" si="5"/>
        <v>3620</v>
      </c>
      <c r="F35" s="28">
        <f t="shared" si="5"/>
        <v>179</v>
      </c>
      <c r="G35" s="28">
        <f t="shared" si="5"/>
        <v>180</v>
      </c>
      <c r="H35" s="27">
        <f t="shared" si="5"/>
        <v>58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customHeight="1" thickTop="1">
      <c r="A36" s="29" t="s">
        <v>24</v>
      </c>
      <c r="B36" s="30" t="s">
        <v>16</v>
      </c>
      <c r="C36" s="31">
        <f>C11+C16+C21+C26+C31</f>
        <v>13518</v>
      </c>
      <c r="D36" s="31">
        <f t="shared" ref="D36:H36" si="6">D11+D16+D21+D26+D31</f>
        <v>13356</v>
      </c>
      <c r="E36" s="31">
        <f t="shared" si="6"/>
        <v>26874</v>
      </c>
      <c r="F36" s="32">
        <f t="shared" si="6"/>
        <v>1142</v>
      </c>
      <c r="G36" s="32">
        <f t="shared" si="6"/>
        <v>1150</v>
      </c>
      <c r="H36" s="31">
        <f t="shared" si="6"/>
        <v>250</v>
      </c>
      <c r="I36" s="3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5" customHeight="1">
      <c r="A37" s="34"/>
      <c r="B37" s="35" t="s">
        <v>17</v>
      </c>
      <c r="C37" s="36">
        <f t="shared" ref="C37:H39" si="7">C12+C17+C22+C27+C32</f>
        <v>494</v>
      </c>
      <c r="D37" s="36">
        <f t="shared" si="7"/>
        <v>448</v>
      </c>
      <c r="E37" s="36">
        <f t="shared" si="7"/>
        <v>942</v>
      </c>
      <c r="F37" s="37">
        <f t="shared" si="7"/>
        <v>97</v>
      </c>
      <c r="G37" s="37">
        <f t="shared" si="7"/>
        <v>114</v>
      </c>
      <c r="H37" s="36">
        <f t="shared" si="7"/>
        <v>97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5" customHeight="1">
      <c r="A38" s="34"/>
      <c r="B38" s="35" t="s">
        <v>18</v>
      </c>
      <c r="C38" s="36">
        <f t="shared" si="7"/>
        <v>30593</v>
      </c>
      <c r="D38" s="36">
        <f t="shared" si="7"/>
        <v>30191</v>
      </c>
      <c r="E38" s="36">
        <f t="shared" si="7"/>
        <v>60784</v>
      </c>
      <c r="F38" s="37">
        <f t="shared" si="7"/>
        <v>2633</v>
      </c>
      <c r="G38" s="37">
        <f t="shared" si="7"/>
        <v>2554</v>
      </c>
      <c r="H38" s="36">
        <f t="shared" si="7"/>
        <v>629</v>
      </c>
      <c r="I38" s="3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customHeight="1">
      <c r="A39" s="34"/>
      <c r="B39" s="35" t="s">
        <v>19</v>
      </c>
      <c r="C39" s="36">
        <f t="shared" si="7"/>
        <v>9278</v>
      </c>
      <c r="D39" s="36">
        <f t="shared" si="7"/>
        <v>8692</v>
      </c>
      <c r="E39" s="36">
        <f t="shared" si="7"/>
        <v>17970</v>
      </c>
      <c r="F39" s="37">
        <f t="shared" si="7"/>
        <v>1223</v>
      </c>
      <c r="G39" s="37">
        <f t="shared" si="7"/>
        <v>1137</v>
      </c>
      <c r="H39" s="36">
        <f t="shared" si="7"/>
        <v>451</v>
      </c>
      <c r="I39" s="3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customHeight="1" thickBot="1">
      <c r="A40" s="38"/>
      <c r="B40" s="39" t="s">
        <v>14</v>
      </c>
      <c r="C40" s="40">
        <f>SUM(C36:C39)</f>
        <v>53883</v>
      </c>
      <c r="D40" s="40">
        <f t="shared" ref="D40:H40" si="8">SUM(D36:D39)</f>
        <v>52687</v>
      </c>
      <c r="E40" s="40">
        <f t="shared" si="8"/>
        <v>106570</v>
      </c>
      <c r="F40" s="41">
        <f t="shared" si="8"/>
        <v>5095</v>
      </c>
      <c r="G40" s="41">
        <f t="shared" si="8"/>
        <v>4955</v>
      </c>
      <c r="H40" s="40">
        <f t="shared" si="8"/>
        <v>1427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2" customFormat="1" ht="13.5" thickTop="1"/>
    <row r="42" spans="1:29" s="2" customFormat="1"/>
    <row r="43" spans="1:29" s="2" customFormat="1"/>
    <row r="44" spans="1:29" s="2" customFormat="1"/>
    <row r="45" spans="1:29" s="2" customFormat="1"/>
    <row r="46" spans="1:29" s="2" customFormat="1"/>
    <row r="47" spans="1:29" s="2" customFormat="1"/>
    <row r="48" spans="1:29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</sheetData>
  <mergeCells count="18">
    <mergeCell ref="A11:A15"/>
    <mergeCell ref="A16:A20"/>
    <mergeCell ref="A21:A25"/>
    <mergeCell ref="A26:A30"/>
    <mergeCell ref="A31:A35"/>
    <mergeCell ref="A36:A40"/>
    <mergeCell ref="A9:A10"/>
    <mergeCell ref="B9:B10"/>
    <mergeCell ref="C9:E9"/>
    <mergeCell ref="F9:F10"/>
    <mergeCell ref="G9:G10"/>
    <mergeCell ref="H9:H10"/>
    <mergeCell ref="A1:H1"/>
    <mergeCell ref="A2:H2"/>
    <mergeCell ref="A3:H3"/>
    <mergeCell ref="A5:H5"/>
    <mergeCell ref="A6:H6"/>
    <mergeCell ref="A8:H8"/>
  </mergeCells>
  <printOptions horizontalCentered="1"/>
  <pageMargins left="0.57999999999999996" right="0.63" top="0.34" bottom="0.28999999999999998" header="0" footer="0"/>
  <pageSetup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 SOST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2016-03-03T22:19:15Z</dcterms:created>
  <dcterms:modified xsi:type="dcterms:W3CDTF">2016-03-03T22:19:29Z</dcterms:modified>
</cp:coreProperties>
</file>